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3" sheetId="1" r:id="rId1"/>
  </sheets>
  <externalReferences>
    <externalReference r:id="rId4"/>
    <externalReference r:id="rId5"/>
  </externalReferences>
  <definedNames>
    <definedName name="Кп">'[2]ФинАнализ-1'!$K$13</definedName>
    <definedName name="_xlnm.Print_Area" localSheetId="0">'Прил.3'!$A$1:$M$98</definedName>
    <definedName name="Орг">'[1]Ф1'!$E$12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98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<sst xmlns="http://schemas.openxmlformats.org/spreadsheetml/2006/main" count="177" uniqueCount="125">
  <si>
    <t>Вид экономической деятельности</t>
  </si>
  <si>
    <t>(инициалы, фамилия)</t>
  </si>
  <si>
    <t>110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</si>
  <si>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</si>
  <si>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</si>
  <si>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</si>
  <si>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переоценка долгосрочных активов</t>
  </si>
  <si>
    <t>доходы от прочих операций, не включаемые в чистую прибыль (убыток)</t>
  </si>
  <si>
    <t>увеличение номинальной стоимости акций</t>
  </si>
  <si>
    <t>вклады собственника имущества (учредителей, участников)</t>
  </si>
  <si>
    <t>реорганизация</t>
  </si>
  <si>
    <t>058</t>
  </si>
  <si>
    <t>059</t>
  </si>
  <si>
    <t>Уменьшение собственного капитала – всего</t>
  </si>
  <si>
    <t>убыток</t>
  </si>
  <si>
    <t>расходы от прочих операций, не включаемые в чистую прибыль (убыток)</t>
  </si>
  <si>
    <t>уменьшение номинальной стоимости акций</t>
  </si>
  <si>
    <t>выкуп акций (долей в уставном капитале)</t>
  </si>
  <si>
    <t>дивиденды и другие доходы от участия в уставном капитале организации</t>
  </si>
  <si>
    <t>Изменение уставного капитала</t>
  </si>
  <si>
    <t>Изменение резервного капитала</t>
  </si>
  <si>
    <t>Изменение добавочного капитала</t>
  </si>
  <si>
    <t>100</t>
  </si>
  <si>
    <t>120</t>
  </si>
  <si>
    <t>130</t>
  </si>
  <si>
    <t>140</t>
  </si>
  <si>
    <t>150</t>
  </si>
  <si>
    <t xml:space="preserve">чистая прибыль 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</si>
  <si>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</si>
  <si>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</si>
  <si>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</si>
  <si>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</si>
  <si>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</si>
  <si>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</si>
  <si>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</si>
  <si>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</si>
  <si>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</si>
  <si>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</si>
  <si>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</si>
  <si>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</si>
  <si>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</si>
  <si>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</si>
  <si>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</si>
  <si>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</si>
  <si>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</si>
  <si>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</si>
  <si>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</si>
  <si>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</si>
  <si>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180</t>
  </si>
  <si>
    <t>190</t>
  </si>
  <si>
    <t>200</t>
  </si>
  <si>
    <t>за</t>
  </si>
  <si>
    <t>Неопла-ченная часть уставного капитала</t>
  </si>
  <si>
    <t>Собст-венные акции (доли в уставном капитале)</t>
  </si>
  <si>
    <t>Добавоч-ный капитал</t>
  </si>
  <si>
    <t>Нераспре-деленная прибыль (непокрытый убыток)</t>
  </si>
  <si>
    <t>Устав-ный капитал</t>
  </si>
  <si>
    <t xml:space="preserve">Резерв-ный капитал </t>
  </si>
  <si>
    <t>За</t>
  </si>
  <si>
    <t>Увеличение собственного капитала – всего</t>
  </si>
  <si>
    <t xml:space="preserve">выпуск дополнительных акций </t>
  </si>
  <si>
    <t>Код строки</t>
  </si>
  <si>
    <t>В том числе:</t>
  </si>
  <si>
    <t>Чистая прибыль (убыток)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</si>
  <si>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</si>
  <si>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</si>
  <si>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</si>
  <si>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</si>
  <si>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</si>
  <si>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</si>
  <si>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</si>
  <si>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</si>
  <si>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</si>
  <si>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</si>
  <si>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</si>
  <si>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</si>
  <si>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</si>
  <si>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</si>
  <si>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</si>
  <si>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</si>
  <si>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</si>
  <si>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</si>
  <si>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</si>
  <si>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Приложение 3</t>
  </si>
  <si>
    <t>об изменении капитала</t>
  </si>
  <si>
    <t>Наименование показателей</t>
  </si>
  <si>
    <t>051</t>
  </si>
  <si>
    <t>052</t>
  </si>
  <si>
    <t>053</t>
  </si>
  <si>
    <t>054</t>
  </si>
  <si>
    <t>055</t>
  </si>
  <si>
    <t>056</t>
  </si>
  <si>
    <t>057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</si>
  <si>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</si>
  <si>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</si>
  <si>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</si>
  <si>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</si>
  <si>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</si>
  <si>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</si>
  <si>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</si>
  <si>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</si>
  <si>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</si>
  <si>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к постановлению Министерства финансов Республики Беларусь </t>
  </si>
  <si>
    <t>Продолжение таблицы</t>
  </si>
  <si>
    <t>Окончание таблицы</t>
  </si>
  <si>
    <t>январь-декабрь</t>
  </si>
  <si>
    <t>Фирсин А.В.</t>
  </si>
  <si>
    <t>прочие</t>
  </si>
  <si>
    <t>Плавинская Ю.А.</t>
  </si>
  <si>
    <t>ОАО "Агрокомбинат "Юбилейный"</t>
  </si>
  <si>
    <t>Сельское хозяйство</t>
  </si>
  <si>
    <t>Открытое акционерное общество</t>
  </si>
  <si>
    <t>Собрание акционеров</t>
  </si>
  <si>
    <t xml:space="preserve">Витебская область, Оршанский район, Борздовский с/с, 17,                                                                 0,48 км северо-западнее д. Кушевка    
</t>
  </si>
  <si>
    <t>тыс. руб.</t>
  </si>
  <si>
    <t xml:space="preserve">    12.12.2016 № 104</t>
  </si>
  <si>
    <t>Остаток на 31.12.2017 г.</t>
  </si>
  <si>
    <t>2018 года</t>
  </si>
  <si>
    <t>Остаток на 31.12.2018 г.</t>
  </si>
  <si>
    <t>2019 г.</t>
  </si>
  <si>
    <t xml:space="preserve">Остаток на 31.12.2018 г. </t>
  </si>
  <si>
    <t xml:space="preserve">Скорректированный остаток на 31.12.2018 г. </t>
  </si>
  <si>
    <t>2019 года</t>
  </si>
  <si>
    <t>Остаток на 31.12.2019 г.</t>
  </si>
  <si>
    <t>Скорректированный остаток на 31.12.2017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</si>
</sst>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0"/>
      <name val="Trajan Pro"/>
      <family val="1"/>
    </font>
    <font>
      <sz val="10"/>
      <name val="Traja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horizontal="left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169" fontId="4" fillId="32" borderId="0" xfId="60" applyNumberFormat="1" applyFont="1" applyFill="1" applyBorder="1" applyAlignment="1" applyProtection="1">
      <alignment horizontal="center" vertical="center" shrinkToFit="1"/>
      <protection locked="0"/>
    </xf>
    <xf numFmtId="0" fontId="4" fillId="32" borderId="12" xfId="0" applyFont="1" applyFill="1" applyBorder="1" applyAlignment="1" applyProtection="1">
      <alignment vertical="center" wrapText="1"/>
      <protection locked="0"/>
    </xf>
    <xf numFmtId="0" fontId="4" fillId="32" borderId="13" xfId="0" applyFont="1" applyFill="1" applyBorder="1" applyAlignment="1" applyProtection="1">
      <alignment vertical="center" wrapText="1"/>
      <protection locked="0"/>
    </xf>
    <xf numFmtId="169" fontId="4" fillId="32" borderId="10" xfId="60" applyNumberFormat="1" applyFont="1" applyFill="1" applyBorder="1" applyAlignment="1" applyProtection="1">
      <alignment horizontal="center" vertical="center" shrinkToFit="1"/>
      <protection/>
    </xf>
    <xf numFmtId="169" fontId="4" fillId="32" borderId="14" xfId="60" applyNumberFormat="1" applyFont="1" applyFill="1" applyBorder="1" applyAlignment="1" applyProtection="1">
      <alignment horizontal="center" vertical="center" shrinkToFit="1"/>
      <protection/>
    </xf>
    <xf numFmtId="0" fontId="1" fillId="32" borderId="0" xfId="0" applyFont="1" applyFill="1" applyBorder="1" applyAlignment="1" applyProtection="1">
      <alignment horizontal="left" vertical="center" indent="2"/>
      <protection locked="0"/>
    </xf>
    <xf numFmtId="0" fontId="4" fillId="32" borderId="0" xfId="0" applyFont="1" applyFill="1" applyBorder="1" applyAlignment="1" applyProtection="1">
      <alignment horizontal="center"/>
      <protection locked="0"/>
    </xf>
    <xf numFmtId="49" fontId="9" fillId="32" borderId="11" xfId="0" applyNumberFormat="1" applyFont="1" applyFill="1" applyBorder="1" applyAlignment="1" applyProtection="1">
      <alignment horizontal="center" vertical="center"/>
      <protection locked="0"/>
    </xf>
    <xf numFmtId="49" fontId="4" fillId="32" borderId="11" xfId="0" applyNumberFormat="1" applyFont="1" applyFill="1" applyBorder="1" applyAlignment="1" applyProtection="1">
      <alignment horizontal="center" vertical="center"/>
      <protection locked="0"/>
    </xf>
    <xf numFmtId="49" fontId="4" fillId="32" borderId="12" xfId="0" applyNumberFormat="1" applyFont="1" applyFill="1" applyBorder="1" applyAlignment="1" applyProtection="1">
      <alignment horizontal="center" vertical="center"/>
      <protection locked="0"/>
    </xf>
    <xf numFmtId="169" fontId="10" fillId="32" borderId="10" xfId="0" applyNumberFormat="1" applyFont="1" applyFill="1" applyBorder="1" applyAlignment="1" applyProtection="1">
      <alignment horizontal="left" vertical="center"/>
      <protection locked="0"/>
    </xf>
    <xf numFmtId="16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4" fillId="32" borderId="15" xfId="0" applyFont="1" applyFill="1" applyBorder="1" applyAlignment="1" applyProtection="1">
      <alignment vertical="center" wrapText="1"/>
      <protection locked="0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169" fontId="4" fillId="32" borderId="17" xfId="60" applyNumberFormat="1" applyFont="1" applyFill="1" applyBorder="1" applyAlignment="1" applyProtection="1">
      <alignment horizontal="center" vertical="center" shrinkToFit="1"/>
      <protection/>
    </xf>
    <xf numFmtId="169" fontId="10" fillId="32" borderId="17" xfId="0" applyNumberFormat="1" applyFont="1" applyFill="1" applyBorder="1" applyAlignment="1" applyProtection="1">
      <alignment horizontal="left" vertical="center"/>
      <protection locked="0"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49" fontId="4" fillId="32" borderId="18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169" fontId="4" fillId="32" borderId="0" xfId="60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ill="1" applyAlignment="1">
      <alignment/>
    </xf>
    <xf numFmtId="3" fontId="4" fillId="32" borderId="10" xfId="0" applyNumberFormat="1" applyFont="1" applyFill="1" applyBorder="1" applyAlignment="1" applyProtection="1">
      <alignment horizontal="center" vertical="center"/>
      <protection locked="0"/>
    </xf>
    <xf numFmtId="3" fontId="4" fillId="32" borderId="10" xfId="60" applyNumberFormat="1" applyFont="1" applyFill="1" applyBorder="1" applyAlignment="1" applyProtection="1">
      <alignment horizontal="center" vertical="center" shrinkToFit="1"/>
      <protection/>
    </xf>
    <xf numFmtId="169" fontId="4" fillId="32" borderId="10" xfId="0" applyNumberFormat="1" applyFont="1" applyFill="1" applyBorder="1" applyAlignment="1" applyProtection="1">
      <alignment horizontal="left" vertical="center"/>
      <protection locked="0"/>
    </xf>
    <xf numFmtId="169" fontId="4" fillId="32" borderId="14" xfId="0" applyNumberFormat="1" applyFont="1" applyFill="1" applyBorder="1" applyAlignment="1" applyProtection="1">
      <alignment horizontal="left" vertical="center"/>
      <protection locked="0"/>
    </xf>
    <xf numFmtId="169" fontId="4" fillId="32" borderId="17" xfId="0" applyNumberFormat="1" applyFont="1" applyFill="1" applyBorder="1" applyAlignment="1" applyProtection="1">
      <alignment horizontal="left" vertical="center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 locked="0"/>
    </xf>
    <xf numFmtId="169" fontId="4" fillId="32" borderId="14" xfId="0" applyNumberFormat="1" applyFont="1" applyFill="1" applyBorder="1" applyAlignment="1" applyProtection="1">
      <alignment horizontal="center" vertical="center"/>
      <protection locked="0"/>
    </xf>
    <xf numFmtId="169" fontId="4" fillId="32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4" fillId="32" borderId="12" xfId="0" applyNumberFormat="1" applyFont="1" applyFill="1" applyBorder="1" applyAlignment="1" applyProtection="1">
      <alignment horizontal="left" vertical="center"/>
      <protection locked="0"/>
    </xf>
    <xf numFmtId="169" fontId="4" fillId="32" borderId="19" xfId="0" applyNumberFormat="1" applyFont="1" applyFill="1" applyBorder="1" applyAlignment="1" applyProtection="1">
      <alignment horizontal="left" vertical="center"/>
      <protection locked="0"/>
    </xf>
    <xf numFmtId="3" fontId="4" fillId="32" borderId="17" xfId="0" applyNumberFormat="1" applyFont="1" applyFill="1" applyBorder="1" applyAlignment="1" applyProtection="1">
      <alignment horizontal="center" vertical="center"/>
      <protection locked="0"/>
    </xf>
    <xf numFmtId="3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 quotePrefix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7" fillId="32" borderId="13" xfId="0" applyFont="1" applyFill="1" applyBorder="1" applyAlignment="1" applyProtection="1" quotePrefix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right" vertical="center" wrapText="1"/>
      <protection locked="0"/>
    </xf>
    <xf numFmtId="0" fontId="6" fillId="32" borderId="0" xfId="0" applyFont="1" applyFill="1" applyBorder="1" applyAlignment="1" applyProtection="1">
      <alignment horizontal="right" vertical="center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20" xfId="0" applyFont="1" applyFill="1" applyBorder="1" applyAlignment="1" applyProtection="1">
      <alignment horizontal="left"/>
      <protection locked="0"/>
    </xf>
    <xf numFmtId="0" fontId="4" fillId="32" borderId="21" xfId="0" applyFont="1" applyFill="1" applyBorder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right" vertical="center" indent="3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 quotePrefix="1">
      <alignment horizontal="right" vertical="center" wrapText="1"/>
      <protection locked="0"/>
    </xf>
    <xf numFmtId="0" fontId="4" fillId="32" borderId="11" xfId="0" applyFont="1" applyFill="1" applyBorder="1" applyAlignment="1" applyProtection="1">
      <alignment horizontal="left" wrapText="1"/>
      <protection locked="0"/>
    </xf>
    <xf numFmtId="0" fontId="4" fillId="32" borderId="11" xfId="0" applyFont="1" applyFill="1" applyBorder="1" applyAlignment="1" applyProtection="1">
      <alignment horizontal="left" vertical="top"/>
      <protection locked="0"/>
    </xf>
    <xf numFmtId="0" fontId="4" fillId="32" borderId="20" xfId="0" applyFont="1" applyFill="1" applyBorder="1" applyAlignment="1" applyProtection="1">
      <alignment horizontal="left" vertical="top"/>
      <protection locked="0"/>
    </xf>
    <xf numFmtId="0" fontId="4" fillId="32" borderId="21" xfId="0" applyFont="1" applyFill="1" applyBorder="1" applyAlignment="1" applyProtection="1">
      <alignment horizontal="left" vertical="top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20" xfId="0" applyFont="1" applyFill="1" applyBorder="1" applyAlignment="1" applyProtection="1">
      <alignment horizontal="center" vertical="center" wrapText="1"/>
      <protection locked="0"/>
    </xf>
    <xf numFmtId="0" fontId="9" fillId="32" borderId="21" xfId="0" applyFont="1" applyFill="1" applyBorder="1" applyAlignment="1" applyProtection="1">
      <alignment horizontal="center" vertical="center" wrapText="1"/>
      <protection locked="0"/>
    </xf>
    <xf numFmtId="0" fontId="9" fillId="32" borderId="11" xfId="0" applyFont="1" applyFill="1" applyBorder="1" applyAlignment="1" applyProtection="1">
      <alignment horizontal="center" vertical="center"/>
      <protection locked="0"/>
    </xf>
    <xf numFmtId="0" fontId="9" fillId="32" borderId="20" xfId="0" applyFont="1" applyFill="1" applyBorder="1" applyAlignment="1" applyProtection="1">
      <alignment horizontal="center" vertical="center"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4" fillId="32" borderId="20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vertical="center" wrapText="1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4" fillId="32" borderId="11" xfId="0" applyFont="1" applyFill="1" applyBorder="1" applyAlignment="1" applyProtection="1">
      <alignment horizontal="left" vertical="center" wrapText="1" indent="1"/>
      <protection locked="0"/>
    </xf>
    <xf numFmtId="0" fontId="4" fillId="32" borderId="20" xfId="0" applyFont="1" applyFill="1" applyBorder="1" applyAlignment="1" applyProtection="1">
      <alignment horizontal="left" vertical="center" wrapText="1" indent="1"/>
      <protection locked="0"/>
    </xf>
    <xf numFmtId="0" fontId="4" fillId="32" borderId="21" xfId="0" applyFont="1" applyFill="1" applyBorder="1" applyAlignment="1" applyProtection="1">
      <alignment horizontal="left" vertical="center" wrapText="1" indent="1"/>
      <protection locked="0"/>
    </xf>
    <xf numFmtId="0" fontId="4" fillId="32" borderId="22" xfId="0" applyFont="1" applyFill="1" applyBorder="1" applyAlignment="1" applyProtection="1">
      <alignment vertical="center" wrapText="1"/>
      <protection locked="0"/>
    </xf>
    <xf numFmtId="0" fontId="4" fillId="32" borderId="18" xfId="0" applyFont="1" applyFill="1" applyBorder="1" applyAlignment="1" applyProtection="1">
      <alignment vertical="center" wrapText="1"/>
      <protection locked="0"/>
    </xf>
    <xf numFmtId="0" fontId="4" fillId="32" borderId="15" xfId="0" applyFont="1" applyFill="1" applyBorder="1" applyAlignment="1" applyProtection="1">
      <alignment vertical="center" wrapText="1"/>
      <protection locked="0"/>
    </xf>
    <xf numFmtId="169" fontId="4" fillId="35" borderId="20" xfId="0" applyNumberFormat="1" applyFont="1" applyFill="1" applyBorder="1" applyAlignment="1" applyProtection="1">
      <alignment vertical="center" wrapText="1"/>
      <protection locked="0"/>
    </xf>
    <xf numFmtId="0" fontId="4" fillId="32" borderId="12" xfId="0" applyFont="1" applyFill="1" applyBorder="1" applyAlignment="1" applyProtection="1">
      <alignment horizontal="left" vertical="center" wrapText="1" indent="1"/>
      <protection locked="0"/>
    </xf>
    <xf numFmtId="0" fontId="4" fillId="32" borderId="13" xfId="0" applyFont="1" applyFill="1" applyBorder="1" applyAlignment="1" applyProtection="1">
      <alignment horizontal="left" vertical="center" wrapText="1" indent="1"/>
      <protection locked="0"/>
    </xf>
    <xf numFmtId="0" fontId="4" fillId="32" borderId="19" xfId="0" applyFont="1" applyFill="1" applyBorder="1" applyAlignment="1" applyProtection="1">
      <alignment horizontal="left" vertical="center" wrapText="1" indent="1"/>
      <protection locked="0"/>
    </xf>
    <xf numFmtId="0" fontId="4" fillId="32" borderId="22" xfId="0" applyFont="1" applyFill="1" applyBorder="1" applyAlignment="1" applyProtection="1">
      <alignment horizontal="left" vertical="center" wrapText="1" indent="1"/>
      <protection locked="0"/>
    </xf>
    <xf numFmtId="0" fontId="4" fillId="32" borderId="18" xfId="0" applyFont="1" applyFill="1" applyBorder="1" applyAlignment="1" applyProtection="1">
      <alignment horizontal="left" vertical="center" wrapText="1" indent="1"/>
      <protection locked="0"/>
    </xf>
    <xf numFmtId="0" fontId="4" fillId="32" borderId="15" xfId="0" applyFont="1" applyFill="1" applyBorder="1" applyAlignment="1" applyProtection="1">
      <alignment horizontal="left" vertical="center" wrapText="1" indent="1"/>
      <protection locked="0"/>
    </xf>
    <xf numFmtId="0" fontId="4" fillId="32" borderId="12" xfId="0" applyFont="1" applyFill="1" applyBorder="1" applyAlignment="1" applyProtection="1">
      <alignment vertical="center" wrapText="1"/>
      <protection locked="0"/>
    </xf>
    <xf numFmtId="0" fontId="4" fillId="32" borderId="13" xfId="0" applyFont="1" applyFill="1" applyBorder="1" applyAlignment="1" applyProtection="1">
      <alignment vertical="center" wrapText="1"/>
      <protection locked="0"/>
    </xf>
    <xf numFmtId="0" fontId="4" fillId="32" borderId="19" xfId="0" applyFont="1" applyFill="1" applyBorder="1" applyAlignment="1" applyProtection="1">
      <alignment vertical="center" wrapText="1"/>
      <protection locked="0"/>
    </xf>
    <xf numFmtId="185" fontId="4" fillId="32" borderId="0" xfId="0" applyNumberFormat="1" applyFont="1" applyFill="1" applyBorder="1" applyAlignment="1" applyProtection="1">
      <alignment horizontal="left" vertical="center"/>
      <protection locked="0"/>
    </xf>
    <xf numFmtId="0" fontId="4" fillId="32" borderId="12" xfId="0" applyFont="1" applyFill="1" applyBorder="1" applyAlignment="1" applyProtection="1">
      <alignment horizontal="left" vertical="center" wrapText="1"/>
      <protection locked="0"/>
    </xf>
    <xf numFmtId="0" fontId="4" fillId="32" borderId="13" xfId="0" applyFont="1" applyFill="1" applyBorder="1" applyAlignment="1" applyProtection="1">
      <alignment horizontal="left" vertical="center" wrapText="1"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 locked="0"/>
    </xf>
    <xf numFmtId="0" fontId="4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98"/>
  <sheetViews>
    <sheetView showGridLines="0" tabSelected="1" zoomScaleSheetLayoutView="100" zoomScalePageLayoutView="0" workbookViewId="0" topLeftCell="A1">
      <selection activeCell="M98" sqref="A1:M98"/>
    </sheetView>
  </sheetViews>
  <sheetFormatPr defaultColWidth="9.00390625" defaultRowHeight="12.75"/>
  <cols>
    <col min="1" max="1" width="3.25390625" style="7" customWidth="1"/>
    <col min="2" max="2" width="6.75390625" style="7" customWidth="1"/>
    <col min="3" max="3" width="8.625" style="7" customWidth="1"/>
    <col min="4" max="4" width="9.25390625" style="7" customWidth="1"/>
    <col min="5" max="5" width="5.875" style="7" customWidth="1"/>
    <col min="6" max="6" width="8.00390625" style="7" customWidth="1"/>
    <col min="7" max="7" width="7.75390625" style="7" customWidth="1"/>
    <col min="8" max="8" width="8.25390625" style="7" customWidth="1"/>
    <col min="9" max="9" width="7.00390625" style="7" customWidth="1"/>
    <col min="10" max="10" width="8.25390625" style="7" customWidth="1"/>
    <col min="11" max="11" width="10.875" style="7" customWidth="1"/>
    <col min="12" max="12" width="7.75390625" style="7" customWidth="1"/>
    <col min="13" max="13" width="8.375" style="7" customWidth="1"/>
    <col min="14" max="16384" width="9.125" style="7" customWidth="1"/>
  </cols>
  <sheetData>
    <row r="1" spans="1:13" ht="12.75" customHeight="1">
      <c r="A1" s="10"/>
      <c r="B1" s="10"/>
      <c r="C1" s="10"/>
      <c r="D1" s="10"/>
      <c r="E1" s="10"/>
      <c r="F1" s="10"/>
      <c r="G1" s="10"/>
      <c r="H1" s="53"/>
      <c r="I1" s="53"/>
      <c r="J1" s="10"/>
      <c r="K1" s="52" t="s">
        <v>83</v>
      </c>
      <c r="L1" s="52"/>
      <c r="M1" s="52"/>
    </row>
    <row r="2" spans="1:13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52" t="s">
        <v>102</v>
      </c>
      <c r="L2" s="52"/>
      <c r="M2" s="52"/>
    </row>
    <row r="3" spans="1:13" ht="11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60" t="s">
        <v>115</v>
      </c>
      <c r="L3" s="60"/>
      <c r="M3" s="60"/>
    </row>
    <row r="4" spans="1:13" ht="12.75" customHeight="1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 customHeight="1">
      <c r="A5" s="58" t="s">
        <v>84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" customHeight="1">
      <c r="A6" s="10"/>
      <c r="B6" s="10"/>
      <c r="C6" s="10"/>
      <c r="D6" s="10"/>
      <c r="E6" s="10"/>
      <c r="F6" s="19" t="s">
        <v>51</v>
      </c>
      <c r="G6" s="48" t="s">
        <v>105</v>
      </c>
      <c r="H6" s="48"/>
      <c r="I6" s="57" t="s">
        <v>119</v>
      </c>
      <c r="J6" s="57"/>
      <c r="K6" s="10"/>
      <c r="L6" s="10"/>
      <c r="M6" s="10"/>
    </row>
    <row r="7" spans="1:13" s="11" customFormat="1" ht="11.25" customHeight="1">
      <c r="A7" s="8"/>
      <c r="B7" s="8"/>
      <c r="C7" s="8"/>
      <c r="D7" s="8"/>
      <c r="E7" s="8"/>
      <c r="F7" s="8"/>
      <c r="G7" s="8"/>
      <c r="H7" s="8"/>
      <c r="I7" s="8"/>
      <c r="J7" s="20"/>
      <c r="K7" s="8"/>
      <c r="L7" s="8"/>
      <c r="M7" s="8"/>
    </row>
    <row r="8" spans="1:13" ht="15" customHeight="1">
      <c r="A8" s="54" t="s">
        <v>72</v>
      </c>
      <c r="B8" s="55"/>
      <c r="C8" s="55"/>
      <c r="D8" s="56"/>
      <c r="E8" s="54" t="s">
        <v>109</v>
      </c>
      <c r="F8" s="55"/>
      <c r="G8" s="55"/>
      <c r="H8" s="55"/>
      <c r="I8" s="55"/>
      <c r="J8" s="55"/>
      <c r="K8" s="55"/>
      <c r="L8" s="55"/>
      <c r="M8" s="56"/>
    </row>
    <row r="9" spans="1:13" ht="15" customHeight="1">
      <c r="A9" s="54" t="s">
        <v>68</v>
      </c>
      <c r="B9" s="55"/>
      <c r="C9" s="55"/>
      <c r="D9" s="56"/>
      <c r="E9" s="54">
        <v>300072801</v>
      </c>
      <c r="F9" s="55"/>
      <c r="G9" s="55"/>
      <c r="H9" s="55"/>
      <c r="I9" s="55"/>
      <c r="J9" s="55"/>
      <c r="K9" s="55"/>
      <c r="L9" s="55"/>
      <c r="M9" s="56"/>
    </row>
    <row r="10" spans="1:13" ht="15" customHeight="1">
      <c r="A10" s="54" t="s">
        <v>0</v>
      </c>
      <c r="B10" s="55"/>
      <c r="C10" s="55"/>
      <c r="D10" s="56"/>
      <c r="E10" s="54" t="s">
        <v>110</v>
      </c>
      <c r="F10" s="55"/>
      <c r="G10" s="55"/>
      <c r="H10" s="55"/>
      <c r="I10" s="55"/>
      <c r="J10" s="55"/>
      <c r="K10" s="55"/>
      <c r="L10" s="55"/>
      <c r="M10" s="56"/>
    </row>
    <row r="11" spans="1:13" ht="15" customHeight="1">
      <c r="A11" s="54" t="s">
        <v>69</v>
      </c>
      <c r="B11" s="55"/>
      <c r="C11" s="55"/>
      <c r="D11" s="56"/>
      <c r="E11" s="54" t="s">
        <v>111</v>
      </c>
      <c r="F11" s="55"/>
      <c r="G11" s="55"/>
      <c r="H11" s="55"/>
      <c r="I11" s="55"/>
      <c r="J11" s="55"/>
      <c r="K11" s="55"/>
      <c r="L11" s="55"/>
      <c r="M11" s="56"/>
    </row>
    <row r="12" spans="1:13" ht="15" customHeight="1">
      <c r="A12" s="54" t="s">
        <v>70</v>
      </c>
      <c r="B12" s="55"/>
      <c r="C12" s="55"/>
      <c r="D12" s="56"/>
      <c r="E12" s="54" t="s">
        <v>112</v>
      </c>
      <c r="F12" s="55"/>
      <c r="G12" s="55"/>
      <c r="H12" s="55"/>
      <c r="I12" s="55"/>
      <c r="J12" s="55"/>
      <c r="K12" s="55"/>
      <c r="L12" s="55"/>
      <c r="M12" s="56"/>
    </row>
    <row r="13" spans="1:13" ht="15" customHeight="1">
      <c r="A13" s="54" t="s">
        <v>71</v>
      </c>
      <c r="B13" s="55"/>
      <c r="C13" s="55"/>
      <c r="D13" s="56"/>
      <c r="E13" s="54" t="s">
        <v>114</v>
      </c>
      <c r="F13" s="55"/>
      <c r="G13" s="55"/>
      <c r="H13" s="55"/>
      <c r="I13" s="55"/>
      <c r="J13" s="55"/>
      <c r="K13" s="55"/>
      <c r="L13" s="55"/>
      <c r="M13" s="56"/>
    </row>
    <row r="14" spans="1:13" ht="26.25" customHeight="1">
      <c r="A14" s="62" t="s">
        <v>73</v>
      </c>
      <c r="B14" s="63"/>
      <c r="C14" s="63"/>
      <c r="D14" s="64"/>
      <c r="E14" s="61" t="s">
        <v>113</v>
      </c>
      <c r="F14" s="55"/>
      <c r="G14" s="55"/>
      <c r="H14" s="55"/>
      <c r="I14" s="55"/>
      <c r="J14" s="55"/>
      <c r="K14" s="55"/>
      <c r="L14" s="55"/>
      <c r="M14" s="56"/>
    </row>
    <row r="15" spans="1:13" ht="9.75" customHeight="1">
      <c r="A15" s="59"/>
      <c r="B15" s="59"/>
      <c r="C15" s="59"/>
      <c r="D15" s="59"/>
      <c r="E15" s="59"/>
      <c r="F15" s="59"/>
      <c r="G15" s="59"/>
      <c r="H15" s="59"/>
      <c r="I15" s="59"/>
      <c r="J15" s="10"/>
      <c r="K15" s="10"/>
      <c r="L15" s="10"/>
      <c r="M15" s="10"/>
    </row>
    <row r="16" spans="1:13" ht="64.5" customHeight="1">
      <c r="A16" s="65" t="s">
        <v>85</v>
      </c>
      <c r="B16" s="66"/>
      <c r="C16" s="66"/>
      <c r="D16" s="67"/>
      <c r="E16" s="13" t="s">
        <v>61</v>
      </c>
      <c r="F16" s="13" t="s">
        <v>56</v>
      </c>
      <c r="G16" s="13" t="s">
        <v>52</v>
      </c>
      <c r="H16" s="13" t="s">
        <v>53</v>
      </c>
      <c r="I16" s="13" t="s">
        <v>57</v>
      </c>
      <c r="J16" s="13" t="s">
        <v>54</v>
      </c>
      <c r="K16" s="13" t="s">
        <v>55</v>
      </c>
      <c r="L16" s="1" t="s">
        <v>63</v>
      </c>
      <c r="M16" s="1" t="s">
        <v>3</v>
      </c>
    </row>
    <row r="17" spans="1:13" s="12" customFormat="1" ht="11.25" customHeight="1">
      <c r="A17" s="68">
        <v>1</v>
      </c>
      <c r="B17" s="69"/>
      <c r="C17" s="69"/>
      <c r="D17" s="70"/>
      <c r="E17" s="21">
        <v>2</v>
      </c>
      <c r="F17" s="3">
        <v>3</v>
      </c>
      <c r="G17" s="3">
        <v>4</v>
      </c>
      <c r="H17" s="3">
        <v>5</v>
      </c>
      <c r="I17" s="3">
        <v>6</v>
      </c>
      <c r="J17" s="9">
        <v>7</v>
      </c>
      <c r="K17" s="9">
        <v>8</v>
      </c>
      <c r="L17" s="9">
        <v>9</v>
      </c>
      <c r="M17" s="9">
        <v>10</v>
      </c>
    </row>
    <row r="18" spans="1:13" ht="15" customHeight="1">
      <c r="A18" s="71" t="s">
        <v>116</v>
      </c>
      <c r="B18" s="72"/>
      <c r="C18" s="72"/>
      <c r="D18" s="73"/>
      <c r="E18" s="22" t="s">
        <v>74</v>
      </c>
      <c r="F18" s="35">
        <v>6927</v>
      </c>
      <c r="G18" s="36"/>
      <c r="H18" s="36"/>
      <c r="I18" s="36"/>
      <c r="J18" s="35">
        <v>19118</v>
      </c>
      <c r="K18" s="35">
        <v>12900</v>
      </c>
      <c r="L18" s="35"/>
      <c r="M18" s="35">
        <f>SUM(F18:K18)</f>
        <v>38945</v>
      </c>
    </row>
    <row r="19" spans="1:13" ht="26.25" customHeight="1">
      <c r="A19" s="71" t="s">
        <v>4</v>
      </c>
      <c r="B19" s="72"/>
      <c r="C19" s="72"/>
      <c r="D19" s="73"/>
      <c r="E19" s="23" t="s">
        <v>75</v>
      </c>
      <c r="F19" s="17"/>
      <c r="G19" s="17"/>
      <c r="H19" s="17"/>
      <c r="I19" s="17"/>
      <c r="J19" s="24"/>
      <c r="K19" s="24"/>
      <c r="L19" s="24"/>
      <c r="M19" s="24"/>
    </row>
    <row r="20" spans="1:13" ht="26.25" customHeight="1">
      <c r="A20" s="71" t="s">
        <v>5</v>
      </c>
      <c r="B20" s="72"/>
      <c r="C20" s="72"/>
      <c r="D20" s="73"/>
      <c r="E20" s="23" t="s">
        <v>76</v>
      </c>
      <c r="F20" s="17"/>
      <c r="G20" s="17"/>
      <c r="H20" s="17"/>
      <c r="I20" s="17"/>
      <c r="J20" s="24"/>
      <c r="K20" s="24"/>
      <c r="L20" s="24"/>
      <c r="M20" s="24"/>
    </row>
    <row r="21" spans="1:13" ht="27" customHeight="1">
      <c r="A21" s="71" t="s">
        <v>124</v>
      </c>
      <c r="B21" s="72"/>
      <c r="C21" s="72"/>
      <c r="D21" s="73"/>
      <c r="E21" s="23" t="s">
        <v>77</v>
      </c>
      <c r="F21" s="35">
        <v>6927</v>
      </c>
      <c r="G21" s="17"/>
      <c r="H21" s="17"/>
      <c r="I21" s="17"/>
      <c r="J21" s="35">
        <v>19118</v>
      </c>
      <c r="K21" s="35">
        <v>12900</v>
      </c>
      <c r="L21" s="37"/>
      <c r="M21" s="37">
        <f>SUM(F21:K21)</f>
        <v>38945</v>
      </c>
    </row>
    <row r="22" spans="1:13" ht="15" customHeight="1">
      <c r="A22" s="15" t="s">
        <v>58</v>
      </c>
      <c r="B22" s="81" t="str">
        <f>G6</f>
        <v>январь-декабрь</v>
      </c>
      <c r="C22" s="81"/>
      <c r="D22" s="16" t="s">
        <v>117</v>
      </c>
      <c r="E22" s="23"/>
      <c r="F22" s="18"/>
      <c r="G22" s="18"/>
      <c r="H22" s="18"/>
      <c r="I22" s="18"/>
      <c r="J22" s="44"/>
      <c r="K22" s="38"/>
      <c r="L22" s="45"/>
      <c r="M22" s="38"/>
    </row>
    <row r="23" spans="1:13" ht="25.5" customHeight="1">
      <c r="A23" s="78" t="s">
        <v>59</v>
      </c>
      <c r="B23" s="79"/>
      <c r="C23" s="79"/>
      <c r="D23" s="80"/>
      <c r="E23" s="27" t="s">
        <v>78</v>
      </c>
      <c r="F23" s="28"/>
      <c r="G23" s="28"/>
      <c r="H23" s="28"/>
      <c r="I23" s="28"/>
      <c r="J23" s="39">
        <v>4081</v>
      </c>
      <c r="K23" s="46">
        <v>4102</v>
      </c>
      <c r="L23" s="39"/>
      <c r="M23" s="46">
        <f>SUM(F23:L23)</f>
        <v>8183</v>
      </c>
    </row>
    <row r="24" spans="1:13" ht="15" customHeight="1">
      <c r="A24" s="82" t="s">
        <v>62</v>
      </c>
      <c r="B24" s="83"/>
      <c r="C24" s="83"/>
      <c r="D24" s="84"/>
      <c r="E24" s="23"/>
      <c r="F24" s="18"/>
      <c r="G24" s="18"/>
      <c r="H24" s="18"/>
      <c r="I24" s="18"/>
      <c r="J24" s="25"/>
      <c r="K24" s="25"/>
      <c r="L24" s="25"/>
      <c r="M24" s="46"/>
    </row>
    <row r="25" spans="1:13" ht="14.25" customHeight="1">
      <c r="A25" s="85" t="s">
        <v>27</v>
      </c>
      <c r="B25" s="86"/>
      <c r="C25" s="86"/>
      <c r="D25" s="87"/>
      <c r="E25" s="27" t="s">
        <v>86</v>
      </c>
      <c r="F25" s="28"/>
      <c r="G25" s="28"/>
      <c r="H25" s="28"/>
      <c r="I25" s="28"/>
      <c r="J25" s="29"/>
      <c r="K25" s="46">
        <v>4102</v>
      </c>
      <c r="L25" s="39"/>
      <c r="M25" s="46">
        <f>SUM(F25:L25)</f>
        <v>4102</v>
      </c>
    </row>
    <row r="26" spans="1:13" ht="25.5" customHeight="1">
      <c r="A26" s="75" t="s">
        <v>6</v>
      </c>
      <c r="B26" s="76"/>
      <c r="C26" s="76"/>
      <c r="D26" s="77"/>
      <c r="E26" s="23" t="s">
        <v>87</v>
      </c>
      <c r="F26" s="17"/>
      <c r="G26" s="17"/>
      <c r="H26" s="17"/>
      <c r="I26" s="17"/>
      <c r="J26" s="37">
        <v>4081</v>
      </c>
      <c r="K26" s="37"/>
      <c r="L26" s="37"/>
      <c r="M26" s="46">
        <f>SUM(F26:L26)</f>
        <v>4081</v>
      </c>
    </row>
    <row r="27" spans="1:13" ht="37.5" customHeight="1">
      <c r="A27" s="75" t="s">
        <v>7</v>
      </c>
      <c r="B27" s="76"/>
      <c r="C27" s="76"/>
      <c r="D27" s="77"/>
      <c r="E27" s="23" t="s">
        <v>88</v>
      </c>
      <c r="F27" s="17"/>
      <c r="G27" s="17"/>
      <c r="H27" s="17"/>
      <c r="I27" s="17"/>
      <c r="J27" s="24"/>
      <c r="K27" s="24"/>
      <c r="L27" s="24"/>
      <c r="M27" s="24"/>
    </row>
    <row r="28" spans="1:13" ht="15" customHeight="1">
      <c r="A28" s="75" t="s">
        <v>60</v>
      </c>
      <c r="B28" s="76"/>
      <c r="C28" s="76"/>
      <c r="D28" s="77"/>
      <c r="E28" s="23" t="s">
        <v>89</v>
      </c>
      <c r="F28" s="17"/>
      <c r="G28" s="17"/>
      <c r="H28" s="17"/>
      <c r="I28" s="17"/>
      <c r="J28" s="24"/>
      <c r="K28" s="24"/>
      <c r="L28" s="24"/>
      <c r="M28" s="24"/>
    </row>
    <row r="29" spans="1:13" ht="27" customHeight="1">
      <c r="A29" s="75" t="s">
        <v>8</v>
      </c>
      <c r="B29" s="76"/>
      <c r="C29" s="76"/>
      <c r="D29" s="77"/>
      <c r="E29" s="23" t="s">
        <v>90</v>
      </c>
      <c r="F29" s="17"/>
      <c r="G29" s="17"/>
      <c r="H29" s="17"/>
      <c r="I29" s="17"/>
      <c r="J29" s="24"/>
      <c r="K29" s="24"/>
      <c r="L29" s="24"/>
      <c r="M29" s="24"/>
    </row>
    <row r="30" spans="1:13" ht="38.25" customHeight="1">
      <c r="A30" s="75" t="s">
        <v>9</v>
      </c>
      <c r="B30" s="76"/>
      <c r="C30" s="76"/>
      <c r="D30" s="77"/>
      <c r="E30" s="23" t="s">
        <v>91</v>
      </c>
      <c r="F30" s="17"/>
      <c r="G30" s="17"/>
      <c r="H30" s="17"/>
      <c r="I30" s="17"/>
      <c r="J30" s="24"/>
      <c r="K30" s="24"/>
      <c r="L30" s="24"/>
      <c r="M30" s="24"/>
    </row>
    <row r="31" spans="1:13" ht="15" customHeight="1">
      <c r="A31" s="75" t="s">
        <v>10</v>
      </c>
      <c r="B31" s="76"/>
      <c r="C31" s="76"/>
      <c r="D31" s="77"/>
      <c r="E31" s="23" t="s">
        <v>92</v>
      </c>
      <c r="F31" s="17"/>
      <c r="G31" s="17"/>
      <c r="H31" s="17"/>
      <c r="I31" s="17"/>
      <c r="J31" s="24"/>
      <c r="K31" s="24"/>
      <c r="L31" s="24"/>
      <c r="M31" s="24"/>
    </row>
    <row r="32" spans="1:13" ht="15" customHeight="1">
      <c r="A32" s="75"/>
      <c r="B32" s="76"/>
      <c r="C32" s="76"/>
      <c r="D32" s="77"/>
      <c r="E32" s="23" t="s">
        <v>11</v>
      </c>
      <c r="F32" s="17"/>
      <c r="G32" s="17"/>
      <c r="H32" s="17"/>
      <c r="I32" s="17"/>
      <c r="J32" s="24"/>
      <c r="K32" s="24"/>
      <c r="L32" s="24"/>
      <c r="M32" s="24"/>
    </row>
    <row r="33" spans="1:13" ht="15" customHeight="1">
      <c r="A33" s="75" t="s">
        <v>107</v>
      </c>
      <c r="B33" s="76"/>
      <c r="C33" s="76"/>
      <c r="D33" s="77"/>
      <c r="E33" s="23" t="s">
        <v>12</v>
      </c>
      <c r="F33" s="17"/>
      <c r="G33" s="17"/>
      <c r="H33" s="17"/>
      <c r="I33" s="17"/>
      <c r="J33" s="24"/>
      <c r="K33" s="46"/>
      <c r="L33" s="37"/>
      <c r="M33" s="46"/>
    </row>
    <row r="34" spans="1:13" ht="25.5" customHeight="1">
      <c r="A34" s="71" t="s">
        <v>13</v>
      </c>
      <c r="B34" s="72"/>
      <c r="C34" s="72"/>
      <c r="D34" s="73"/>
      <c r="E34" s="23" t="s">
        <v>79</v>
      </c>
      <c r="F34" s="17"/>
      <c r="G34" s="17"/>
      <c r="H34" s="17"/>
      <c r="I34" s="17"/>
      <c r="J34" s="46">
        <v>1933</v>
      </c>
      <c r="K34" s="46">
        <v>269</v>
      </c>
      <c r="L34" s="37"/>
      <c r="M34" s="46">
        <f>SUM(J34:K34)</f>
        <v>2202</v>
      </c>
    </row>
    <row r="35" spans="1:13" ht="12.75" customHeight="1">
      <c r="A35" s="82" t="s">
        <v>62</v>
      </c>
      <c r="B35" s="83"/>
      <c r="C35" s="83"/>
      <c r="D35" s="84"/>
      <c r="E35" s="23"/>
      <c r="F35" s="18"/>
      <c r="G35" s="18"/>
      <c r="H35" s="18"/>
      <c r="I35" s="18"/>
      <c r="J35" s="25"/>
      <c r="K35" s="25"/>
      <c r="L35" s="25"/>
      <c r="M35" s="46"/>
    </row>
    <row r="36" spans="1:13" ht="12.75" customHeight="1">
      <c r="A36" s="85" t="s">
        <v>14</v>
      </c>
      <c r="B36" s="86"/>
      <c r="C36" s="86"/>
      <c r="D36" s="87"/>
      <c r="E36" s="27" t="s">
        <v>93</v>
      </c>
      <c r="F36" s="28"/>
      <c r="G36" s="28"/>
      <c r="H36" s="28"/>
      <c r="I36" s="28"/>
      <c r="J36" s="29"/>
      <c r="K36" s="29"/>
      <c r="L36" s="29"/>
      <c r="M36" s="46"/>
    </row>
    <row r="37" spans="1:13" ht="25.5" customHeight="1">
      <c r="A37" s="75" t="s">
        <v>6</v>
      </c>
      <c r="B37" s="76"/>
      <c r="C37" s="76"/>
      <c r="D37" s="77"/>
      <c r="E37" s="23" t="s">
        <v>94</v>
      </c>
      <c r="F37" s="17"/>
      <c r="G37" s="17"/>
      <c r="H37" s="17"/>
      <c r="I37" s="17"/>
      <c r="J37" s="37">
        <v>1933</v>
      </c>
      <c r="K37" s="24"/>
      <c r="L37" s="24"/>
      <c r="M37" s="46">
        <f>SUM(J37:K37)</f>
        <v>1933</v>
      </c>
    </row>
    <row r="38" spans="1:13" ht="38.25" customHeight="1">
      <c r="A38" s="75" t="s">
        <v>15</v>
      </c>
      <c r="B38" s="76"/>
      <c r="C38" s="76"/>
      <c r="D38" s="77"/>
      <c r="E38" s="23" t="s">
        <v>95</v>
      </c>
      <c r="F38" s="17"/>
      <c r="G38" s="17"/>
      <c r="H38" s="17"/>
      <c r="I38" s="17"/>
      <c r="J38" s="24"/>
      <c r="K38" s="24"/>
      <c r="L38" s="24"/>
      <c r="M38" s="24"/>
    </row>
    <row r="39" spans="1:13" ht="26.25" customHeight="1">
      <c r="A39" s="75" t="s">
        <v>16</v>
      </c>
      <c r="B39" s="76"/>
      <c r="C39" s="76"/>
      <c r="D39" s="77"/>
      <c r="E39" s="23" t="s">
        <v>96</v>
      </c>
      <c r="F39" s="17"/>
      <c r="G39" s="17"/>
      <c r="H39" s="17"/>
      <c r="I39" s="17"/>
      <c r="J39" s="24"/>
      <c r="K39" s="24"/>
      <c r="L39" s="24"/>
      <c r="M39" s="24"/>
    </row>
    <row r="40" spans="1:13" ht="26.25" customHeight="1">
      <c r="A40" s="75" t="s">
        <v>17</v>
      </c>
      <c r="B40" s="76"/>
      <c r="C40" s="76"/>
      <c r="D40" s="77"/>
      <c r="E40" s="22" t="s">
        <v>97</v>
      </c>
      <c r="F40" s="17"/>
      <c r="G40" s="17"/>
      <c r="H40" s="17"/>
      <c r="I40" s="17"/>
      <c r="J40" s="24"/>
      <c r="K40" s="24"/>
      <c r="L40" s="24"/>
      <c r="M40" s="24"/>
    </row>
    <row r="41" spans="1:13" ht="11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1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95" t="s">
        <v>103</v>
      </c>
      <c r="L42" s="96"/>
      <c r="M42" s="96"/>
    </row>
    <row r="43" spans="1:13" ht="3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71.25" customHeight="1">
      <c r="A44" s="65" t="s">
        <v>85</v>
      </c>
      <c r="B44" s="66"/>
      <c r="C44" s="66"/>
      <c r="D44" s="67"/>
      <c r="E44" s="13" t="s">
        <v>61</v>
      </c>
      <c r="F44" s="13" t="s">
        <v>56</v>
      </c>
      <c r="G44" s="13" t="s">
        <v>52</v>
      </c>
      <c r="H44" s="13" t="s">
        <v>53</v>
      </c>
      <c r="I44" s="13" t="s">
        <v>57</v>
      </c>
      <c r="J44" s="13" t="s">
        <v>54</v>
      </c>
      <c r="K44" s="13" t="s">
        <v>55</v>
      </c>
      <c r="L44" s="1" t="s">
        <v>63</v>
      </c>
      <c r="M44" s="1" t="s">
        <v>3</v>
      </c>
    </row>
    <row r="45" spans="1:13" s="12" customFormat="1" ht="11.25" customHeight="1">
      <c r="A45" s="68">
        <v>1</v>
      </c>
      <c r="B45" s="69"/>
      <c r="C45" s="69"/>
      <c r="D45" s="70"/>
      <c r="E45" s="21">
        <v>2</v>
      </c>
      <c r="F45" s="3">
        <v>3</v>
      </c>
      <c r="G45" s="3">
        <v>4</v>
      </c>
      <c r="H45" s="3">
        <v>5</v>
      </c>
      <c r="I45" s="3">
        <v>6</v>
      </c>
      <c r="J45" s="9">
        <v>7</v>
      </c>
      <c r="K45" s="9">
        <v>8</v>
      </c>
      <c r="L45" s="9">
        <v>9</v>
      </c>
      <c r="M45" s="9">
        <v>10</v>
      </c>
    </row>
    <row r="46" spans="1:13" ht="37.5" customHeight="1">
      <c r="A46" s="75" t="s">
        <v>18</v>
      </c>
      <c r="B46" s="76"/>
      <c r="C46" s="76"/>
      <c r="D46" s="77"/>
      <c r="E46" s="23" t="s">
        <v>98</v>
      </c>
      <c r="F46" s="17"/>
      <c r="G46" s="17"/>
      <c r="H46" s="17"/>
      <c r="I46" s="17"/>
      <c r="J46" s="24"/>
      <c r="K46" s="46">
        <v>266</v>
      </c>
      <c r="L46" s="37"/>
      <c r="M46" s="46">
        <f>SUM(J46:K46)</f>
        <v>266</v>
      </c>
    </row>
    <row r="47" spans="1:13" ht="15" customHeight="1">
      <c r="A47" s="75" t="s">
        <v>10</v>
      </c>
      <c r="B47" s="76"/>
      <c r="C47" s="76"/>
      <c r="D47" s="77"/>
      <c r="E47" s="23" t="s">
        <v>99</v>
      </c>
      <c r="F47" s="17"/>
      <c r="G47" s="17"/>
      <c r="H47" s="17"/>
      <c r="I47" s="17"/>
      <c r="J47" s="24"/>
      <c r="K47" s="24"/>
      <c r="L47" s="24"/>
      <c r="M47" s="24"/>
    </row>
    <row r="48" spans="1:13" ht="15" customHeight="1">
      <c r="A48" s="75"/>
      <c r="B48" s="76"/>
      <c r="C48" s="76"/>
      <c r="D48" s="77"/>
      <c r="E48" s="23" t="s">
        <v>100</v>
      </c>
      <c r="F48" s="17"/>
      <c r="G48" s="17"/>
      <c r="H48" s="17"/>
      <c r="I48" s="17"/>
      <c r="J48" s="24"/>
      <c r="K48" s="24"/>
      <c r="L48" s="24"/>
      <c r="M48" s="24"/>
    </row>
    <row r="49" spans="1:13" ht="15" customHeight="1">
      <c r="A49" s="75" t="s">
        <v>107</v>
      </c>
      <c r="B49" s="76"/>
      <c r="C49" s="76"/>
      <c r="D49" s="77"/>
      <c r="E49" s="23" t="s">
        <v>101</v>
      </c>
      <c r="F49" s="17"/>
      <c r="G49" s="17"/>
      <c r="H49" s="17"/>
      <c r="I49" s="17"/>
      <c r="J49" s="46"/>
      <c r="K49" s="42">
        <v>3</v>
      </c>
      <c r="L49" s="37"/>
      <c r="M49" s="46">
        <f>SUM(J49:K49)</f>
        <v>3</v>
      </c>
    </row>
    <row r="50" spans="1:13" ht="15" customHeight="1">
      <c r="A50" s="71" t="s">
        <v>19</v>
      </c>
      <c r="B50" s="72"/>
      <c r="C50" s="72"/>
      <c r="D50" s="73"/>
      <c r="E50" s="23" t="s">
        <v>80</v>
      </c>
      <c r="F50" s="17"/>
      <c r="G50" s="17"/>
      <c r="H50" s="17"/>
      <c r="I50" s="17"/>
      <c r="J50" s="24"/>
      <c r="K50" s="24"/>
      <c r="L50" s="24"/>
      <c r="M50" s="24"/>
    </row>
    <row r="51" spans="1:13" ht="15" customHeight="1">
      <c r="A51" s="71" t="s">
        <v>20</v>
      </c>
      <c r="B51" s="72"/>
      <c r="C51" s="72"/>
      <c r="D51" s="73"/>
      <c r="E51" s="23" t="s">
        <v>81</v>
      </c>
      <c r="F51" s="17"/>
      <c r="G51" s="17"/>
      <c r="H51" s="17"/>
      <c r="I51" s="17"/>
      <c r="J51" s="24"/>
      <c r="K51" s="24"/>
      <c r="L51" s="24"/>
      <c r="M51" s="24"/>
    </row>
    <row r="52" spans="1:13" ht="23.25" customHeight="1">
      <c r="A52" s="88" t="s">
        <v>21</v>
      </c>
      <c r="B52" s="89"/>
      <c r="C52" s="89"/>
      <c r="D52" s="90"/>
      <c r="E52" s="23" t="s">
        <v>82</v>
      </c>
      <c r="F52" s="17"/>
      <c r="G52" s="17"/>
      <c r="H52" s="17"/>
      <c r="I52" s="17"/>
      <c r="J52" s="46">
        <v>-178</v>
      </c>
      <c r="K52" s="46">
        <v>178</v>
      </c>
      <c r="L52" s="24"/>
      <c r="M52" s="24"/>
    </row>
    <row r="53" spans="1:13" ht="15" customHeight="1">
      <c r="A53" s="92" t="s">
        <v>118</v>
      </c>
      <c r="B53" s="93"/>
      <c r="C53" s="93"/>
      <c r="D53" s="94"/>
      <c r="E53" s="23" t="s">
        <v>22</v>
      </c>
      <c r="F53" s="40">
        <v>6927</v>
      </c>
      <c r="G53" s="18"/>
      <c r="H53" s="18"/>
      <c r="I53" s="18"/>
      <c r="J53" s="46">
        <v>21088</v>
      </c>
      <c r="K53" s="46">
        <v>16911</v>
      </c>
      <c r="L53" s="41"/>
      <c r="M53" s="41">
        <f>SUM(F53:K53)</f>
        <v>44926</v>
      </c>
    </row>
    <row r="54" spans="1:13" ht="15" customHeight="1">
      <c r="A54" s="71" t="s">
        <v>120</v>
      </c>
      <c r="B54" s="72"/>
      <c r="C54" s="72"/>
      <c r="D54" s="73"/>
      <c r="E54" s="23" t="s">
        <v>2</v>
      </c>
      <c r="F54" s="40">
        <v>6927</v>
      </c>
      <c r="G54" s="17"/>
      <c r="H54" s="17"/>
      <c r="I54" s="17"/>
      <c r="J54" s="46">
        <v>21088</v>
      </c>
      <c r="K54" s="46">
        <v>16911</v>
      </c>
      <c r="L54" s="42"/>
      <c r="M54" s="41">
        <f>SUM(F54:K54)</f>
        <v>44926</v>
      </c>
    </row>
    <row r="55" spans="1:13" ht="26.25" customHeight="1">
      <c r="A55" s="71" t="s">
        <v>4</v>
      </c>
      <c r="B55" s="72"/>
      <c r="C55" s="72"/>
      <c r="D55" s="73"/>
      <c r="E55" s="23" t="s">
        <v>23</v>
      </c>
      <c r="F55" s="17"/>
      <c r="G55" s="17"/>
      <c r="H55" s="17"/>
      <c r="I55" s="17"/>
      <c r="J55" s="24"/>
      <c r="K55" s="24"/>
      <c r="L55" s="24"/>
      <c r="M55" s="24"/>
    </row>
    <row r="56" spans="1:13" ht="25.5" customHeight="1">
      <c r="A56" s="71" t="s">
        <v>5</v>
      </c>
      <c r="B56" s="72"/>
      <c r="C56" s="72"/>
      <c r="D56" s="73"/>
      <c r="E56" s="23" t="s">
        <v>24</v>
      </c>
      <c r="F56" s="17"/>
      <c r="G56" s="17"/>
      <c r="H56" s="17"/>
      <c r="I56" s="17"/>
      <c r="J56" s="24"/>
      <c r="K56" s="24"/>
      <c r="L56" s="24"/>
      <c r="M56" s="24"/>
    </row>
    <row r="57" spans="1:13" ht="27" customHeight="1">
      <c r="A57" s="71" t="s">
        <v>121</v>
      </c>
      <c r="B57" s="72"/>
      <c r="C57" s="72"/>
      <c r="D57" s="73"/>
      <c r="E57" s="23" t="s">
        <v>25</v>
      </c>
      <c r="F57" s="43">
        <v>6927</v>
      </c>
      <c r="G57" s="17"/>
      <c r="H57" s="17"/>
      <c r="I57" s="17"/>
      <c r="J57" s="46">
        <v>21088</v>
      </c>
      <c r="K57" s="46">
        <v>16911</v>
      </c>
      <c r="L57" s="37"/>
      <c r="M57" s="37">
        <f>SUM(F57:K57)</f>
        <v>44926</v>
      </c>
    </row>
    <row r="58" spans="1:13" ht="15" customHeight="1">
      <c r="A58" s="15" t="s">
        <v>58</v>
      </c>
      <c r="B58" s="81" t="str">
        <f>G6</f>
        <v>январь-декабрь</v>
      </c>
      <c r="C58" s="81"/>
      <c r="D58" s="16" t="s">
        <v>122</v>
      </c>
      <c r="E58" s="23"/>
      <c r="F58" s="18"/>
      <c r="G58" s="18"/>
      <c r="H58" s="18"/>
      <c r="I58" s="18"/>
      <c r="J58" s="25"/>
      <c r="K58" s="25"/>
      <c r="L58" s="25"/>
      <c r="M58" s="25"/>
    </row>
    <row r="59" spans="1:13" ht="25.5" customHeight="1">
      <c r="A59" s="78" t="s">
        <v>59</v>
      </c>
      <c r="B59" s="79"/>
      <c r="C59" s="79"/>
      <c r="D59" s="80"/>
      <c r="E59" s="27" t="s">
        <v>26</v>
      </c>
      <c r="F59" s="47"/>
      <c r="G59" s="28"/>
      <c r="H59" s="28"/>
      <c r="I59" s="28"/>
      <c r="J59" s="39">
        <v>3919</v>
      </c>
      <c r="K59" s="46">
        <v>4901</v>
      </c>
      <c r="L59" s="39"/>
      <c r="M59" s="39">
        <f>SUM(J59:L59)</f>
        <v>8820</v>
      </c>
    </row>
    <row r="60" spans="1:13" ht="12.75" customHeight="1">
      <c r="A60" s="82" t="s">
        <v>62</v>
      </c>
      <c r="B60" s="83"/>
      <c r="C60" s="83"/>
      <c r="D60" s="84"/>
      <c r="E60" s="23"/>
      <c r="F60" s="18"/>
      <c r="G60" s="18"/>
      <c r="H60" s="18"/>
      <c r="I60" s="18"/>
      <c r="J60" s="25"/>
      <c r="K60" s="25"/>
      <c r="L60" s="25"/>
      <c r="M60" s="39"/>
    </row>
    <row r="61" spans="1:13" ht="12.75" customHeight="1">
      <c r="A61" s="85" t="s">
        <v>27</v>
      </c>
      <c r="B61" s="86"/>
      <c r="C61" s="86"/>
      <c r="D61" s="87"/>
      <c r="E61" s="27" t="s">
        <v>28</v>
      </c>
      <c r="F61" s="28"/>
      <c r="G61" s="28"/>
      <c r="H61" s="28"/>
      <c r="I61" s="28"/>
      <c r="J61" s="29"/>
      <c r="K61" s="46">
        <v>4901</v>
      </c>
      <c r="L61" s="39"/>
      <c r="M61" s="39">
        <f>SUM(J61:L61)</f>
        <v>4901</v>
      </c>
    </row>
    <row r="62" spans="1:13" ht="27" customHeight="1">
      <c r="A62" s="75" t="s">
        <v>6</v>
      </c>
      <c r="B62" s="76"/>
      <c r="C62" s="76"/>
      <c r="D62" s="77"/>
      <c r="E62" s="23" t="s">
        <v>29</v>
      </c>
      <c r="F62" s="17"/>
      <c r="G62" s="17"/>
      <c r="H62" s="17"/>
      <c r="I62" s="17"/>
      <c r="J62" s="37">
        <v>3919</v>
      </c>
      <c r="K62" s="24"/>
      <c r="L62" s="24"/>
      <c r="M62" s="39">
        <f>SUM(J62:L62)</f>
        <v>3919</v>
      </c>
    </row>
    <row r="63" spans="1:13" ht="37.5" customHeight="1">
      <c r="A63" s="75" t="s">
        <v>7</v>
      </c>
      <c r="B63" s="76"/>
      <c r="C63" s="76"/>
      <c r="D63" s="77"/>
      <c r="E63" s="23" t="s">
        <v>30</v>
      </c>
      <c r="F63" s="17"/>
      <c r="G63" s="17"/>
      <c r="H63" s="17"/>
      <c r="I63" s="17"/>
      <c r="J63" s="24"/>
      <c r="K63" s="24"/>
      <c r="L63" s="24"/>
      <c r="M63" s="24"/>
    </row>
    <row r="64" spans="1:13" ht="15" customHeight="1">
      <c r="A64" s="75" t="s">
        <v>60</v>
      </c>
      <c r="B64" s="76"/>
      <c r="C64" s="76"/>
      <c r="D64" s="77"/>
      <c r="E64" s="23" t="s">
        <v>31</v>
      </c>
      <c r="F64" s="17"/>
      <c r="G64" s="17"/>
      <c r="H64" s="17"/>
      <c r="I64" s="17"/>
      <c r="J64" s="24"/>
      <c r="K64" s="46"/>
      <c r="L64" s="24"/>
      <c r="M64" s="37"/>
    </row>
    <row r="65" spans="1:13" ht="25.5" customHeight="1">
      <c r="A65" s="75" t="s">
        <v>8</v>
      </c>
      <c r="B65" s="76"/>
      <c r="C65" s="76"/>
      <c r="D65" s="77"/>
      <c r="E65" s="23" t="s">
        <v>32</v>
      </c>
      <c r="F65" s="17"/>
      <c r="G65" s="17"/>
      <c r="H65" s="17"/>
      <c r="I65" s="17"/>
      <c r="J65" s="24"/>
      <c r="K65" s="24"/>
      <c r="L65" s="24"/>
      <c r="M65" s="24"/>
    </row>
    <row r="66" spans="1:13" ht="38.25" customHeight="1">
      <c r="A66" s="75" t="s">
        <v>9</v>
      </c>
      <c r="B66" s="76"/>
      <c r="C66" s="76"/>
      <c r="D66" s="77"/>
      <c r="E66" s="23" t="s">
        <v>33</v>
      </c>
      <c r="F66" s="17"/>
      <c r="G66" s="17"/>
      <c r="H66" s="17"/>
      <c r="I66" s="17"/>
      <c r="J66" s="24"/>
      <c r="K66" s="24"/>
      <c r="L66" s="24"/>
      <c r="M66" s="24"/>
    </row>
    <row r="67" spans="1:13" ht="15" customHeight="1">
      <c r="A67" s="75" t="s">
        <v>10</v>
      </c>
      <c r="B67" s="76"/>
      <c r="C67" s="76"/>
      <c r="D67" s="77"/>
      <c r="E67" s="23" t="s">
        <v>34</v>
      </c>
      <c r="F67" s="17"/>
      <c r="G67" s="17"/>
      <c r="H67" s="17"/>
      <c r="I67" s="17"/>
      <c r="J67" s="24"/>
      <c r="K67" s="24"/>
      <c r="L67" s="24"/>
      <c r="M67" s="24"/>
    </row>
    <row r="68" spans="1:13" ht="15" customHeight="1">
      <c r="A68" s="75"/>
      <c r="B68" s="76"/>
      <c r="C68" s="76"/>
      <c r="D68" s="77"/>
      <c r="E68" s="23" t="s">
        <v>35</v>
      </c>
      <c r="F68" s="17"/>
      <c r="G68" s="17"/>
      <c r="H68" s="17"/>
      <c r="I68" s="17"/>
      <c r="J68" s="24"/>
      <c r="K68" s="24"/>
      <c r="L68" s="24"/>
      <c r="M68" s="24"/>
    </row>
    <row r="69" spans="1:13" ht="15" customHeight="1">
      <c r="A69" s="75" t="s">
        <v>107</v>
      </c>
      <c r="B69" s="76"/>
      <c r="C69" s="76"/>
      <c r="D69" s="77"/>
      <c r="E69" s="23" t="s">
        <v>36</v>
      </c>
      <c r="F69" s="17"/>
      <c r="G69" s="17"/>
      <c r="H69" s="17"/>
      <c r="I69" s="17"/>
      <c r="J69" s="24"/>
      <c r="K69" s="37"/>
      <c r="L69" s="37"/>
      <c r="M69" s="37"/>
    </row>
    <row r="70" spans="1:13" ht="26.25" customHeight="1">
      <c r="A70" s="71" t="s">
        <v>13</v>
      </c>
      <c r="B70" s="72"/>
      <c r="C70" s="72"/>
      <c r="D70" s="73"/>
      <c r="E70" s="23" t="s">
        <v>37</v>
      </c>
      <c r="F70" s="17"/>
      <c r="G70" s="17"/>
      <c r="H70" s="17"/>
      <c r="I70" s="17"/>
      <c r="J70" s="37">
        <v>1638</v>
      </c>
      <c r="K70" s="46">
        <v>229</v>
      </c>
      <c r="L70" s="37"/>
      <c r="M70" s="39">
        <f>SUM(J70:L70)</f>
        <v>1867</v>
      </c>
    </row>
    <row r="71" spans="1:13" ht="12.75" customHeight="1">
      <c r="A71" s="82" t="s">
        <v>62</v>
      </c>
      <c r="B71" s="83"/>
      <c r="C71" s="83"/>
      <c r="D71" s="84"/>
      <c r="E71" s="23"/>
      <c r="F71" s="18"/>
      <c r="G71" s="18"/>
      <c r="H71" s="18"/>
      <c r="I71" s="18"/>
      <c r="J71" s="25"/>
      <c r="K71" s="25"/>
      <c r="L71" s="25"/>
      <c r="M71" s="39"/>
    </row>
    <row r="72" spans="1:13" ht="12.75" customHeight="1">
      <c r="A72" s="85" t="s">
        <v>14</v>
      </c>
      <c r="B72" s="86"/>
      <c r="C72" s="86"/>
      <c r="D72" s="87"/>
      <c r="E72" s="27" t="s">
        <v>38</v>
      </c>
      <c r="F72" s="28"/>
      <c r="G72" s="28"/>
      <c r="H72" s="28"/>
      <c r="I72" s="28"/>
      <c r="J72" s="29"/>
      <c r="K72" s="29"/>
      <c r="L72" s="29"/>
      <c r="M72" s="39"/>
    </row>
    <row r="73" spans="1:13" ht="27" customHeight="1">
      <c r="A73" s="75" t="s">
        <v>6</v>
      </c>
      <c r="B73" s="76"/>
      <c r="C73" s="76"/>
      <c r="D73" s="77"/>
      <c r="E73" s="23" t="s">
        <v>39</v>
      </c>
      <c r="F73" s="17"/>
      <c r="G73" s="17"/>
      <c r="H73" s="17"/>
      <c r="I73" s="17"/>
      <c r="J73" s="37">
        <v>1638</v>
      </c>
      <c r="K73" s="24"/>
      <c r="L73" s="24"/>
      <c r="M73" s="39">
        <f>SUM(J73:L73)</f>
        <v>1638</v>
      </c>
    </row>
    <row r="74" spans="1:13" ht="38.25" customHeight="1">
      <c r="A74" s="75" t="s">
        <v>15</v>
      </c>
      <c r="B74" s="76"/>
      <c r="C74" s="76"/>
      <c r="D74" s="77"/>
      <c r="E74" s="23" t="s">
        <v>40</v>
      </c>
      <c r="F74" s="17"/>
      <c r="G74" s="17"/>
      <c r="H74" s="17"/>
      <c r="I74" s="17"/>
      <c r="J74" s="24"/>
      <c r="K74" s="24"/>
      <c r="L74" s="24"/>
      <c r="M74" s="24"/>
    </row>
    <row r="75" spans="1:13" ht="27" customHeight="1">
      <c r="A75" s="75" t="s">
        <v>16</v>
      </c>
      <c r="B75" s="76"/>
      <c r="C75" s="76"/>
      <c r="D75" s="77"/>
      <c r="E75" s="23" t="s">
        <v>41</v>
      </c>
      <c r="F75" s="17"/>
      <c r="G75" s="17"/>
      <c r="H75" s="17"/>
      <c r="I75" s="17"/>
      <c r="J75" s="24"/>
      <c r="K75" s="24"/>
      <c r="L75" s="24"/>
      <c r="M75" s="24"/>
    </row>
    <row r="76" spans="1:13" ht="25.5" customHeight="1">
      <c r="A76" s="75" t="s">
        <v>17</v>
      </c>
      <c r="B76" s="76"/>
      <c r="C76" s="76"/>
      <c r="D76" s="77"/>
      <c r="E76" s="23" t="s">
        <v>42</v>
      </c>
      <c r="F76" s="17"/>
      <c r="G76" s="17"/>
      <c r="H76" s="17"/>
      <c r="I76" s="17"/>
      <c r="J76" s="24"/>
      <c r="K76" s="24"/>
      <c r="L76" s="24"/>
      <c r="M76" s="24"/>
    </row>
    <row r="77" spans="1:13" ht="36.75" customHeight="1">
      <c r="A77" s="75" t="s">
        <v>18</v>
      </c>
      <c r="B77" s="76"/>
      <c r="C77" s="76"/>
      <c r="D77" s="77"/>
      <c r="E77" s="22" t="s">
        <v>43</v>
      </c>
      <c r="F77" s="17"/>
      <c r="G77" s="17"/>
      <c r="H77" s="17"/>
      <c r="I77" s="17"/>
      <c r="J77" s="24"/>
      <c r="K77" s="46">
        <v>229</v>
      </c>
      <c r="L77" s="37"/>
      <c r="M77" s="37">
        <v>229</v>
      </c>
    </row>
    <row r="78" spans="1:13" ht="11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1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1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1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95" t="s">
        <v>104</v>
      </c>
      <c r="L81" s="96"/>
      <c r="M81" s="96"/>
    </row>
    <row r="82" spans="1:13" ht="3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71.25" customHeight="1">
      <c r="A83" s="65" t="s">
        <v>85</v>
      </c>
      <c r="B83" s="66"/>
      <c r="C83" s="66"/>
      <c r="D83" s="67"/>
      <c r="E83" s="13" t="s">
        <v>61</v>
      </c>
      <c r="F83" s="13" t="s">
        <v>56</v>
      </c>
      <c r="G83" s="13" t="s">
        <v>52</v>
      </c>
      <c r="H83" s="13" t="s">
        <v>53</v>
      </c>
      <c r="I83" s="13" t="s">
        <v>57</v>
      </c>
      <c r="J83" s="13" t="s">
        <v>54</v>
      </c>
      <c r="K83" s="13" t="s">
        <v>55</v>
      </c>
      <c r="L83" s="1" t="s">
        <v>63</v>
      </c>
      <c r="M83" s="1" t="s">
        <v>3</v>
      </c>
    </row>
    <row r="84" spans="1:13" s="12" customFormat="1" ht="11.25" customHeight="1">
      <c r="A84" s="68">
        <v>1</v>
      </c>
      <c r="B84" s="69"/>
      <c r="C84" s="69"/>
      <c r="D84" s="70"/>
      <c r="E84" s="21">
        <v>2</v>
      </c>
      <c r="F84" s="3">
        <v>3</v>
      </c>
      <c r="G84" s="3">
        <v>4</v>
      </c>
      <c r="H84" s="3">
        <v>5</v>
      </c>
      <c r="I84" s="3">
        <v>6</v>
      </c>
      <c r="J84" s="9">
        <v>7</v>
      </c>
      <c r="K84" s="9">
        <v>8</v>
      </c>
      <c r="L84" s="9">
        <v>9</v>
      </c>
      <c r="M84" s="9">
        <v>10</v>
      </c>
    </row>
    <row r="85" spans="1:13" ht="15" customHeight="1">
      <c r="A85" s="75" t="s">
        <v>10</v>
      </c>
      <c r="B85" s="76"/>
      <c r="C85" s="76"/>
      <c r="D85" s="77"/>
      <c r="E85" s="23" t="s">
        <v>44</v>
      </c>
      <c r="F85" s="17"/>
      <c r="G85" s="17"/>
      <c r="H85" s="17"/>
      <c r="I85" s="17"/>
      <c r="J85" s="24"/>
      <c r="K85" s="24"/>
      <c r="L85" s="24"/>
      <c r="M85" s="24"/>
    </row>
    <row r="86" spans="1:13" ht="15" customHeight="1">
      <c r="A86" s="75"/>
      <c r="B86" s="76"/>
      <c r="C86" s="76"/>
      <c r="D86" s="77"/>
      <c r="E86" s="23" t="s">
        <v>45</v>
      </c>
      <c r="F86" s="17"/>
      <c r="G86" s="17"/>
      <c r="H86" s="17"/>
      <c r="I86" s="17"/>
      <c r="J86" s="24"/>
      <c r="K86" s="24"/>
      <c r="L86" s="24"/>
      <c r="M86" s="24"/>
    </row>
    <row r="87" spans="1:13" ht="15" customHeight="1">
      <c r="A87" s="75" t="s">
        <v>107</v>
      </c>
      <c r="B87" s="76"/>
      <c r="C87" s="76"/>
      <c r="D87" s="77"/>
      <c r="E87" s="23" t="s">
        <v>46</v>
      </c>
      <c r="F87" s="17"/>
      <c r="G87" s="17"/>
      <c r="H87" s="17"/>
      <c r="I87" s="17"/>
      <c r="J87" s="37"/>
      <c r="K87" s="46"/>
      <c r="L87" s="37"/>
      <c r="M87" s="46"/>
    </row>
    <row r="88" spans="1:13" ht="15" customHeight="1">
      <c r="A88" s="71" t="s">
        <v>19</v>
      </c>
      <c r="B88" s="72"/>
      <c r="C88" s="72"/>
      <c r="D88" s="73"/>
      <c r="E88" s="23" t="s">
        <v>47</v>
      </c>
      <c r="F88" s="17"/>
      <c r="G88" s="17"/>
      <c r="H88" s="17"/>
      <c r="I88" s="17"/>
      <c r="J88" s="24"/>
      <c r="K88" s="24"/>
      <c r="L88" s="24"/>
      <c r="M88" s="24"/>
    </row>
    <row r="89" spans="1:13" ht="15" customHeight="1">
      <c r="A89" s="71" t="s">
        <v>20</v>
      </c>
      <c r="B89" s="72"/>
      <c r="C89" s="72"/>
      <c r="D89" s="73"/>
      <c r="E89" s="23" t="s">
        <v>48</v>
      </c>
      <c r="F89" s="17"/>
      <c r="G89" s="17"/>
      <c r="H89" s="17"/>
      <c r="I89" s="17"/>
      <c r="J89" s="24"/>
      <c r="K89" s="24"/>
      <c r="L89" s="24"/>
      <c r="M89" s="24"/>
    </row>
    <row r="90" spans="1:13" ht="24" customHeight="1">
      <c r="A90" s="71" t="s">
        <v>21</v>
      </c>
      <c r="B90" s="72"/>
      <c r="C90" s="72"/>
      <c r="D90" s="73"/>
      <c r="E90" s="23" t="s">
        <v>49</v>
      </c>
      <c r="F90" s="17"/>
      <c r="G90" s="17"/>
      <c r="H90" s="17"/>
      <c r="I90" s="17"/>
      <c r="J90" s="46">
        <v>-26</v>
      </c>
      <c r="K90" s="46">
        <v>26</v>
      </c>
      <c r="L90" s="24"/>
      <c r="M90" s="24"/>
    </row>
    <row r="91" spans="1:13" ht="15" customHeight="1">
      <c r="A91" s="92" t="s">
        <v>123</v>
      </c>
      <c r="B91" s="93"/>
      <c r="C91" s="93"/>
      <c r="D91" s="94"/>
      <c r="E91" s="23" t="s">
        <v>50</v>
      </c>
      <c r="F91" s="40">
        <v>6927</v>
      </c>
      <c r="G91" s="18"/>
      <c r="H91" s="18"/>
      <c r="I91" s="18"/>
      <c r="J91" s="38">
        <v>23343</v>
      </c>
      <c r="K91" s="38">
        <v>21609</v>
      </c>
      <c r="L91" s="38"/>
      <c r="M91" s="39">
        <f>SUM(F91:L91)</f>
        <v>51879</v>
      </c>
    </row>
    <row r="92" spans="1:13" ht="0.75" customHeight="1">
      <c r="A92" s="78"/>
      <c r="B92" s="79"/>
      <c r="C92" s="79"/>
      <c r="D92" s="26"/>
      <c r="E92" s="31"/>
      <c r="F92" s="28"/>
      <c r="G92" s="28"/>
      <c r="H92" s="28"/>
      <c r="I92" s="28"/>
      <c r="J92" s="29"/>
      <c r="K92" s="29"/>
      <c r="L92" s="29"/>
      <c r="M92" s="29"/>
    </row>
    <row r="93" spans="1:13" ht="12" customHeight="1">
      <c r="A93" s="32"/>
      <c r="B93" s="32"/>
      <c r="C93" s="32"/>
      <c r="D93" s="32"/>
      <c r="E93" s="30"/>
      <c r="F93" s="14"/>
      <c r="G93" s="14"/>
      <c r="H93" s="14"/>
      <c r="I93" s="33"/>
      <c r="J93" s="10"/>
      <c r="K93" s="10"/>
      <c r="L93" s="10"/>
      <c r="M93" s="10"/>
    </row>
    <row r="94" spans="1:13" s="2" customFormat="1" ht="11.25" customHeight="1">
      <c r="A94" s="50" t="s">
        <v>65</v>
      </c>
      <c r="B94" s="50"/>
      <c r="C94" s="50"/>
      <c r="D94" s="74"/>
      <c r="E94" s="74"/>
      <c r="F94" s="5"/>
      <c r="G94" s="5"/>
      <c r="H94" s="5"/>
      <c r="I94" s="5"/>
      <c r="J94" s="5"/>
      <c r="K94" s="48" t="s">
        <v>106</v>
      </c>
      <c r="L94" s="48"/>
      <c r="M94" s="48"/>
    </row>
    <row r="95" spans="1:13" s="2" customFormat="1" ht="11.25" customHeight="1">
      <c r="A95" s="5"/>
      <c r="B95" s="5"/>
      <c r="C95" s="5"/>
      <c r="D95" s="51" t="s">
        <v>64</v>
      </c>
      <c r="E95" s="51"/>
      <c r="F95" s="5"/>
      <c r="G95" s="5"/>
      <c r="H95" s="5"/>
      <c r="I95" s="5"/>
      <c r="J95" s="5"/>
      <c r="K95" s="49" t="s">
        <v>1</v>
      </c>
      <c r="L95" s="49"/>
      <c r="M95" s="49"/>
    </row>
    <row r="96" spans="1:13" s="2" customFormat="1" ht="15" customHeight="1">
      <c r="A96" s="50" t="s">
        <v>66</v>
      </c>
      <c r="B96" s="50"/>
      <c r="C96" s="50"/>
      <c r="D96" s="74"/>
      <c r="E96" s="74"/>
      <c r="F96" s="5"/>
      <c r="G96" s="5"/>
      <c r="H96" s="5"/>
      <c r="I96" s="5"/>
      <c r="J96" s="5"/>
      <c r="K96" s="48" t="s">
        <v>108</v>
      </c>
      <c r="L96" s="48"/>
      <c r="M96" s="48"/>
    </row>
    <row r="97" spans="1:13" s="2" customFormat="1" ht="11.25" customHeight="1">
      <c r="A97" s="5"/>
      <c r="B97" s="5"/>
      <c r="C97" s="5"/>
      <c r="D97" s="51" t="s">
        <v>64</v>
      </c>
      <c r="E97" s="51"/>
      <c r="F97" s="5"/>
      <c r="G97" s="5"/>
      <c r="H97" s="5"/>
      <c r="I97" s="5"/>
      <c r="J97" s="5"/>
      <c r="K97" s="49" t="s">
        <v>1</v>
      </c>
      <c r="L97" s="49"/>
      <c r="M97" s="49"/>
    </row>
    <row r="98" spans="1:13" s="2" customFormat="1" ht="11.25" customHeight="1">
      <c r="A98" s="91">
        <v>43943</v>
      </c>
      <c r="B98" s="91"/>
      <c r="C98" s="91"/>
      <c r="D98" s="91"/>
      <c r="E98" s="4"/>
      <c r="F98" s="6"/>
      <c r="G98" s="6"/>
      <c r="H98" s="5"/>
      <c r="I98" s="5"/>
      <c r="J98" s="5"/>
      <c r="K98" s="5"/>
      <c r="L98" s="5"/>
      <c r="M98" s="5"/>
    </row>
  </sheetData>
  <sheetProtection formatCells="0" formatColumns="0" formatRows="0" insertColumns="0" insertRows="0" insertHyperlinks="0" autoFilter="0" pivotTables="0"/>
  <mergeCells count="105">
    <mergeCell ref="K81:M81"/>
    <mergeCell ref="A75:D75"/>
    <mergeCell ref="A64:D64"/>
    <mergeCell ref="A65:D65"/>
    <mergeCell ref="A66:D66"/>
    <mergeCell ref="A71:D71"/>
    <mergeCell ref="A68:D68"/>
    <mergeCell ref="K42:M42"/>
    <mergeCell ref="A44:D44"/>
    <mergeCell ref="A45:D45"/>
    <mergeCell ref="A73:D73"/>
    <mergeCell ref="A69:D69"/>
    <mergeCell ref="A57:D57"/>
    <mergeCell ref="A60:D60"/>
    <mergeCell ref="A53:D53"/>
    <mergeCell ref="A47:D47"/>
    <mergeCell ref="A48:D48"/>
    <mergeCell ref="A36:D36"/>
    <mergeCell ref="A37:D37"/>
    <mergeCell ref="A38:D38"/>
    <mergeCell ref="A39:D39"/>
    <mergeCell ref="A83:D83"/>
    <mergeCell ref="A84:D84"/>
    <mergeCell ref="A70:D70"/>
    <mergeCell ref="A54:D54"/>
    <mergeCell ref="A72:D72"/>
    <mergeCell ref="A61:D61"/>
    <mergeCell ref="A98:D98"/>
    <mergeCell ref="D96:E96"/>
    <mergeCell ref="D97:E97"/>
    <mergeCell ref="A96:C96"/>
    <mergeCell ref="A62:D62"/>
    <mergeCell ref="A63:D63"/>
    <mergeCell ref="A90:D90"/>
    <mergeCell ref="A91:D91"/>
    <mergeCell ref="A67:D67"/>
    <mergeCell ref="A92:C92"/>
    <mergeCell ref="A49:D49"/>
    <mergeCell ref="A50:D50"/>
    <mergeCell ref="A88:D88"/>
    <mergeCell ref="A89:D89"/>
    <mergeCell ref="A51:D51"/>
    <mergeCell ref="A52:D52"/>
    <mergeCell ref="A74:D74"/>
    <mergeCell ref="A56:D56"/>
    <mergeCell ref="A34:D34"/>
    <mergeCell ref="A35:D35"/>
    <mergeCell ref="A28:D28"/>
    <mergeCell ref="A29:D29"/>
    <mergeCell ref="A30:D30"/>
    <mergeCell ref="A33:D33"/>
    <mergeCell ref="A40:D40"/>
    <mergeCell ref="A46:D46"/>
    <mergeCell ref="B58:C58"/>
    <mergeCell ref="A59:D59"/>
    <mergeCell ref="A24:D24"/>
    <mergeCell ref="A25:D25"/>
    <mergeCell ref="A26:D26"/>
    <mergeCell ref="A27:D27"/>
    <mergeCell ref="A32:D32"/>
    <mergeCell ref="A55:D55"/>
    <mergeCell ref="E10:M10"/>
    <mergeCell ref="E11:M11"/>
    <mergeCell ref="A9:D9"/>
    <mergeCell ref="A10:D10"/>
    <mergeCell ref="A11:D11"/>
    <mergeCell ref="A31:D31"/>
    <mergeCell ref="A20:D20"/>
    <mergeCell ref="A21:D21"/>
    <mergeCell ref="A23:D23"/>
    <mergeCell ref="B22:C22"/>
    <mergeCell ref="A16:D16"/>
    <mergeCell ref="A17:D17"/>
    <mergeCell ref="A18:D18"/>
    <mergeCell ref="D94:E94"/>
    <mergeCell ref="A76:D76"/>
    <mergeCell ref="A77:D77"/>
    <mergeCell ref="A85:D85"/>
    <mergeCell ref="A86:D86"/>
    <mergeCell ref="A87:D87"/>
    <mergeCell ref="A19:D19"/>
    <mergeCell ref="A15:I15"/>
    <mergeCell ref="K2:M2"/>
    <mergeCell ref="K3:M3"/>
    <mergeCell ref="E12:M12"/>
    <mergeCell ref="E13:M13"/>
    <mergeCell ref="E14:M14"/>
    <mergeCell ref="A12:D12"/>
    <mergeCell ref="A13:D13"/>
    <mergeCell ref="A14:D14"/>
    <mergeCell ref="E9:M9"/>
    <mergeCell ref="K1:M1"/>
    <mergeCell ref="H1:I1"/>
    <mergeCell ref="E8:M8"/>
    <mergeCell ref="A8:D8"/>
    <mergeCell ref="G6:H6"/>
    <mergeCell ref="I6:J6"/>
    <mergeCell ref="A4:M4"/>
    <mergeCell ref="A5:M5"/>
    <mergeCell ref="K96:M96"/>
    <mergeCell ref="K97:M97"/>
    <mergeCell ref="A94:C94"/>
    <mergeCell ref="D95:E95"/>
    <mergeCell ref="K94:M94"/>
    <mergeCell ref="K95:M95"/>
  </mergeCells>
  <conditionalFormatting sqref="I85:I92 I19:I43 I46:I82">
    <cfRule type="cellIs" priority="1" dxfId="0" operator="notEqual" stopIfTrue="1">
      <formula>$F$19+#REF!-#REF!</formula>
    </cfRule>
  </conditionalFormatting>
  <conditionalFormatting sqref="H85:H92 H19:H43 G46:H82">
    <cfRule type="cellIs" priority="2" dxfId="0" operator="notEqual" stopIfTrue="1">
      <formula>#REF!+#REF!</formula>
    </cfRule>
  </conditionalFormatting>
  <conditionalFormatting sqref="G85:G92 G19:G43">
    <cfRule type="cellIs" priority="3" dxfId="0" operator="notEqual" stopIfTrue="1">
      <formula>#REF!+#REF!</formula>
    </cfRule>
  </conditionalFormatting>
  <conditionalFormatting sqref="F85:F90 F19:F20 F22:F43 F46:F52 F55:F56 F58 F92 F60:F82">
    <cfRule type="cellIs" priority="4" dxfId="0" operator="notEqual" stopIfTrue="1">
      <formula>$F$20+$F$21</formula>
    </cfRule>
  </conditionalFormatting>
  <conditionalFormatting sqref="I18">
    <cfRule type="cellIs" priority="5" dxfId="0" operator="notEqual" stopIfTrue="1">
      <formula>$F$18+#REF!-#REF!</formula>
    </cfRule>
  </conditionalFormatting>
  <conditionalFormatting sqref="G18">
    <cfRule type="cellIs" priority="6" dxfId="0" operator="notEqual" stopIfTrue="1">
      <formula>#REF!+#REF!+#REF!+#REF!+#REF!</formula>
    </cfRule>
  </conditionalFormatting>
  <printOptions/>
  <pageMargins left="0.3937007874015748" right="0.1968503937007874" top="0.3937007874015748" bottom="0.1968503937007874" header="0.1968503937007874" footer="0.15748031496062992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Economist</cp:lastModifiedBy>
  <cp:lastPrinted>2020-04-22T07:58:40Z</cp:lastPrinted>
  <dcterms:created xsi:type="dcterms:W3CDTF">2008-03-18T16:49:59Z</dcterms:created>
  <dcterms:modified xsi:type="dcterms:W3CDTF">2020-04-22T07:58:57Z</dcterms:modified>
  <cp:category/>
  <cp:version/>
  <cp:contentType/>
  <cp:contentStatus/>
</cp:coreProperties>
</file>